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AA8806BA-AF9F-4E52-882A-8207EFAC3F45}" xr6:coauthVersionLast="36" xr6:coauthVersionMax="36" xr10:uidLastSave="{00000000-0000-0000-0000-000000000000}"/>
  <bookViews>
    <workbookView xWindow="0" yWindow="0" windowWidth="17805" windowHeight="5985" xr2:uid="{00000000-000D-0000-FFFF-FFFF00000000}"/>
  </bookViews>
  <sheets>
    <sheet name="liste" sheetId="11" r:id="rId1"/>
  </sheets>
  <externalReferences>
    <externalReference r:id="rId2"/>
  </externalReferences>
  <calcPr calcId="191029"/>
</workbook>
</file>

<file path=xl/calcChain.xml><?xml version="1.0" encoding="utf-8"?>
<calcChain xmlns="http://schemas.openxmlformats.org/spreadsheetml/2006/main">
  <c r="J25" i="11" l="1"/>
  <c r="J54" i="11" l="1"/>
  <c r="C58" i="11"/>
  <c r="B58" i="11"/>
  <c r="G54" i="11"/>
  <c r="J53" i="11"/>
  <c r="J15" i="11"/>
  <c r="J16" i="11"/>
  <c r="J17" i="11"/>
  <c r="J18" i="11"/>
  <c r="J19" i="11"/>
  <c r="J20" i="11"/>
  <c r="J21" i="11"/>
  <c r="J22" i="11"/>
  <c r="J23" i="11"/>
  <c r="J24" i="11"/>
  <c r="J26" i="11"/>
  <c r="J27" i="11"/>
  <c r="J28" i="11"/>
  <c r="J29" i="11"/>
  <c r="J30" i="11"/>
  <c r="J31" i="11"/>
  <c r="J32" i="11"/>
  <c r="J33" i="11"/>
  <c r="J34" i="11"/>
  <c r="J35" i="11"/>
  <c r="J36" i="11"/>
  <c r="J37" i="11"/>
  <c r="J38" i="11"/>
  <c r="J39" i="11"/>
  <c r="J40" i="11"/>
  <c r="J41" i="11"/>
  <c r="J14" i="11"/>
</calcChain>
</file>

<file path=xl/sharedStrings.xml><?xml version="1.0" encoding="utf-8"?>
<sst xmlns="http://schemas.openxmlformats.org/spreadsheetml/2006/main" count="451" uniqueCount="142">
  <si>
    <t>S.N</t>
  </si>
  <si>
    <t>1. YEDEK</t>
  </si>
  <si>
    <t>2. YEDEK</t>
  </si>
  <si>
    <t>3. YEDEK</t>
  </si>
  <si>
    <t>Yerleşmeye Hak Kazandı</t>
  </si>
  <si>
    <t>Başvurusu Geçersiz Sayıldı</t>
  </si>
  <si>
    <t>Adayın Adı Soyadı</t>
  </si>
  <si>
    <t>Kayıtlı Olduğu Üniversitesi</t>
  </si>
  <si>
    <t>Değerlendirme
Sonucu</t>
  </si>
  <si>
    <t>Başvurduğu
Program</t>
  </si>
  <si>
    <t>Başvurduğu
Bölüm</t>
  </si>
  <si>
    <t>Başvurduğu
Yarıyıl</t>
  </si>
  <si>
    <t>Bolu Abant İzzet Baysal</t>
  </si>
  <si>
    <t>ÜNİVERSİTE</t>
  </si>
  <si>
    <t>FAKÜLTE</t>
  </si>
  <si>
    <t>BÖLÜM</t>
  </si>
  <si>
    <t>EĞİTİM ÖĞRETİM YILI ve YARIYILI</t>
  </si>
  <si>
    <t>KURUM İÇİ KONTENJANI</t>
  </si>
  <si>
    <t>3. Yarıyıl</t>
  </si>
  <si>
    <t>5. Yarıyıl</t>
  </si>
  <si>
    <t>Başvurduğu
Yatay Geçiş Türü</t>
  </si>
  <si>
    <t>Yurtiçi Kurumlararası</t>
  </si>
  <si>
    <t>İnceleme
Sonucu</t>
  </si>
  <si>
    <t>Belgeleri Eksiksiz</t>
  </si>
  <si>
    <t>Başarı Puanı
Ortalaması</t>
  </si>
  <si>
    <t>YURT DIŞI KURUMLARARASI KONTENJANI</t>
  </si>
  <si>
    <t>YURT İÇİ KURUMLARARASI KONTENJANI</t>
  </si>
  <si>
    <t>BÖLÜMÜN ÖSYM PUAN TÜRÜ</t>
  </si>
  <si>
    <t>YERLEŞME
SIRALAMASI ve STATÜSÜ</t>
  </si>
  <si>
    <t>KURUM İÇİ - YURT DIŞI ve YURT İÇİ KURUMLARARASI YATAY GEÇİŞ BAŞVURUSU ÖN İNCELEME ve DEĞERLENDİRME RAPORU</t>
  </si>
  <si>
    <t>YURT İÇİ KURUMLARARASI YATAY GEÇİŞ</t>
  </si>
  <si>
    <t xml:space="preserve">Birinci Öğretim: </t>
  </si>
  <si>
    <t xml:space="preserve">İkinci Öğretim: </t>
  </si>
  <si>
    <t>GANO
Puanı
(Yüzlük)</t>
  </si>
  <si>
    <t>GANO + ÖSYS/YKS Puanı X 0,8 = Başarı Puanı</t>
  </si>
  <si>
    <t>ÖSYS/YKS
Puanı</t>
  </si>
  <si>
    <t>I. Öğretim</t>
  </si>
  <si>
    <t>KURUMLARARASI YG PUANI HESAPLAMA FORMULÜ</t>
  </si>
  <si>
    <r>
      <rPr>
        <b/>
        <sz val="9"/>
        <rFont val="Times New Roman"/>
        <family val="1"/>
        <charset val="162"/>
      </rPr>
      <t>Komisyon Açıklaması:</t>
    </r>
    <r>
      <rPr>
        <sz val="9"/>
        <rFont val="Times New Roman"/>
        <family val="1"/>
        <charset val="162"/>
      </rPr>
      <t xml:space="preserve">
Adayların çevrimiçi sistemden ilettiği başvuruları, “Yükseköğretim Kurumlarında Önlisans ve Lisans Düzeyindeki Programlar Arasında Geçiş, Çift Anadal, Yandal ile Kurumlar arası Kredi Transferi Yapılması Esaslarına İlişkin Yönetmelik” ve "Bolu Abant İzzet Baysal Üniversitesi Yatay Geçiş Yönergesi" hükümleri çerçevesinde komisyonumuzca incelenmiş ve değerlendirilmiştir. Belge-veri incelemesi ve ön değerlendirme aşamasında sırasıyla aşağıdaki işlemler yürütülmüştür;
a) İlgili yönetmelik ve yönergede anılan asgari GANO ve merkezi yerleştirme puanını sağlayamadığı, tanımladığı verilerde ve belgelerde eksiği, onaysız belgesi, veri ile belgesi arasında uyumsuzluk bulunduğu belirlenen adayların başvuruları gerekçesi açıklanarak geçersiz sayılmıştır,
b) İlgili yönetmelik ve yönergede anılan hükümler esas alınarak yatay geçiş yerleşme puanı hesaplanmış ve kontenjan statüsü-sıralaması belirlenmiştir,
c) Asıl ve yedek kontenjana yerleşmeye hak kazanan, kazanamayan ve başvurusu geçersiz sayılan adayların bilgileri başvuru türüne-bölümüne-programına-yarıyılına göre kategorize edilerek MS Excel dosyasına işlenmiş, komisyon tutanağına bağlanmış, ıslak imzaları tamamlanmış ve yazı ekinde Dekanlığa iletilmiştir,
d) Belge-veri inceleme ve ön değerlendirme sonuçları ubys başvuru yönetimi modülüne tanımlanmış, kaydedilmiştir,
e) Ön değerlendirme sonuçları doğrultusunda bölümümüze yerleşmeye hak kazanan asıl ve yedek adayların ders eşdeğerlikleri üniversitemize kayıtlandıktan sonra yapılacaktır.</t>
    </r>
  </si>
  <si>
    <t>TURİZM FAKÜLTESİ</t>
  </si>
  <si>
    <t>Gastoronomi ve Mutfak Sanatları Bölümü</t>
  </si>
  <si>
    <t>Birinci Öğretim: 3</t>
  </si>
  <si>
    <t>Gastronomi ve Mutfak Sanatları</t>
  </si>
  <si>
    <t>3.</t>
  </si>
  <si>
    <t xml:space="preserve">3. </t>
  </si>
  <si>
    <t xml:space="preserve">5. </t>
  </si>
  <si>
    <t>Artvin Çoruh Üniversitesi</t>
  </si>
  <si>
    <t>Ardahan Üniversitesi</t>
  </si>
  <si>
    <t>Lamia AHMETOĞLU</t>
  </si>
  <si>
    <t>Gümüşhane Üniversitesi</t>
  </si>
  <si>
    <t>İnönü Üniversitesi</t>
  </si>
  <si>
    <t>Eksik Belge</t>
  </si>
  <si>
    <t>Antalya Belek Üniversitesi</t>
  </si>
  <si>
    <t>Ervanur DOĞRAMACI</t>
  </si>
  <si>
    <t>Giresun Üniversitesi</t>
  </si>
  <si>
    <t>1. ASİL</t>
  </si>
  <si>
    <t>2. ASİL</t>
  </si>
  <si>
    <t>3. ASİL</t>
  </si>
  <si>
    <t>Yerleşmeye Hak Kazanamadı</t>
  </si>
  <si>
    <t>Sıralamaya Giremedi</t>
  </si>
  <si>
    <t>Atatürk Üniversitesi</t>
  </si>
  <si>
    <t>Iğdır Üniversitesi</t>
  </si>
  <si>
    <t>2026-2027 Güz</t>
  </si>
  <si>
    <t>Furkan BABA</t>
  </si>
  <si>
    <t>Şuheda ÖZDEMİR</t>
  </si>
  <si>
    <t>Mert ALDEVİR</t>
  </si>
  <si>
    <t>Aslı KARAKURT</t>
  </si>
  <si>
    <t>Bahar ORUÇ</t>
  </si>
  <si>
    <t>Zeynep ALKAN</t>
  </si>
  <si>
    <t>Atatürk Üniversitesi Turizm Fakültesi</t>
  </si>
  <si>
    <t>Kahramanmaraş İstiklal Üniversitesi Turizm Fakültesi</t>
  </si>
  <si>
    <t>Ardahan Üniversitesi Turizm ve Otelcilik Yüksekokulu</t>
  </si>
  <si>
    <t>Ardahan Üniversitesi Turizm İşletmeciliği ve Otelcilik Yüksekokulu</t>
  </si>
  <si>
    <t>Kafkas Üniversitesi Sarıkamış Turizm Fakültesi</t>
  </si>
  <si>
    <t>Kafkas Üniversitesi Turizm Fakültesi</t>
  </si>
  <si>
    <t>Efe AKMAN</t>
  </si>
  <si>
    <t>Mersin Üniversitesi</t>
  </si>
  <si>
    <t>Burak AKKURU</t>
  </si>
  <si>
    <t>Nevşehir Hacı Bektaş Veli Üniversitesi</t>
  </si>
  <si>
    <t>Elçin GÜNDOĞDU</t>
  </si>
  <si>
    <t>Eren SAYGINER</t>
  </si>
  <si>
    <t>Çanakkale Onsekiz Mart Üniversitesi</t>
  </si>
  <si>
    <t>Yağmur ÜNAL</t>
  </si>
  <si>
    <t>Selçuk Üniversitesi</t>
  </si>
  <si>
    <t>Fatih Emir BİŞKİN</t>
  </si>
  <si>
    <t>Rabia HIZLIOL</t>
  </si>
  <si>
    <t>Doğuş Üniversitesi</t>
  </si>
  <si>
    <t>Samet Cengiz VURAL</t>
  </si>
  <si>
    <t>Necmettin Erbakan Üniversitesi</t>
  </si>
  <si>
    <t>Serdar GÜNERİ</t>
  </si>
  <si>
    <t>Tokat Gaziosmanpaşa Üniversitesi</t>
  </si>
  <si>
    <t>Lütfiye ÖZTÜRK</t>
  </si>
  <si>
    <t>Çağdaş ŞEN</t>
  </si>
  <si>
    <t>Kırklareli Üniversitesi</t>
  </si>
  <si>
    <t>Rasih Eren ÇINAR</t>
  </si>
  <si>
    <t>Alanur GÜNGÖR</t>
  </si>
  <si>
    <t>Kastamonu Üniversitesi</t>
  </si>
  <si>
    <t>Eylül Gülse KANİK</t>
  </si>
  <si>
    <t>Şevval YILMAZ</t>
  </si>
  <si>
    <t>Osmaniye Korkut Ata Üniversitesi</t>
  </si>
  <si>
    <t>Yüsra ERTÜRK</t>
  </si>
  <si>
    <t>Kajin BERK</t>
  </si>
  <si>
    <t>Muhammed Said DOĞAN</t>
  </si>
  <si>
    <t>Elif TETİK</t>
  </si>
  <si>
    <t>Şeyma ÖZVARİŞ</t>
  </si>
  <si>
    <t>Ali ÇELİK</t>
  </si>
  <si>
    <t>Fatma Münteha İLBAN</t>
  </si>
  <si>
    <t>Hasan Hüseyin ERTEM</t>
  </si>
  <si>
    <t>Şırnak Üniversitesi</t>
  </si>
  <si>
    <t>Prenses Lal AYNAR</t>
  </si>
  <si>
    <t>Diğer</t>
  </si>
  <si>
    <t>Rumeysa AKSOY</t>
  </si>
  <si>
    <t>Eren ÖZKANAT</t>
  </si>
  <si>
    <t>Canan ÖZTOPÇU</t>
  </si>
  <si>
    <t>Çanakkale Onsekiz Mart Üniversitesi- Gökçeada Uygulamalı Bilimler Yüksekokulu - Gastronomi</t>
  </si>
  <si>
    <t xml:space="preserve"> Başvuru dosyasına eklenmiş "Transkript Belgesinde" ıslak imza, elektronik imza ya da e-Devlet barkodu bulunmadığından; başvuru, BAİBÜ Yatay Geçiş Yönergesi’nin 13. maddesinin 3-c ve 5. bentleri uyarınca değerlendirme dışı bırakılmıştır.
Disiplin Durumunu Belirten Veri Bulunmamaktadır</t>
  </si>
  <si>
    <t>Damla DOĞU</t>
  </si>
  <si>
    <t>Giresun Üniversitesi- turizm fakültesi - gastronomi ve mutfak sanatları</t>
  </si>
  <si>
    <t>Ebrar Nisa YİĞİT</t>
  </si>
  <si>
    <t>GÜMÜŞHANE ÜNİVERSİTESİ- TURİZM FAKÜLTESİ - GASTRONOMİ VE MUTFAK SANATLARI PR. / Lisans Programı</t>
  </si>
  <si>
    <t>Başvuru dosyasına eklenmiş "Disiplin Durum Belgesinde" ıslak imza, elektronik imza ya da e-Devlet barkodu bulunmadığından; başvuru, BAİBÜ Yatay Geçiş Yönergesi’nin 13. maddesinin 3-ç ve 5. bentleri uyarınca değerlendirme dışı bırakılmıştır.</t>
  </si>
  <si>
    <t>Başvuru dosyasına eklenmiş "Transkript Belgesinde" ıslak imza, elektronik imza ya da e-Devlet barkodu bulunmadığından; başvuru, BAİBÜ Yatay Geçiş Yönergesi’nin 13. maddesinin 3-c ve 5. bentleri uyarınca değerlendirme dışı bırakılmıştır.
Disiplin Durumunu Belirten Veri Bulunmamaktadır</t>
  </si>
  <si>
    <t>BOLU ABANT İZZET BAYSAL ÜNİVERSİTESİ- TURİZM FAKÜLTESİ - GASTRONOMİ VE MUTFAK SANATLARI PR. / Lisans Programı</t>
  </si>
  <si>
    <t>Başvuru dosyasına eklenmiş "Öğrenci Belgesinde" ıslak imza, elektronik imza ya da e-Devlet barkodu bulunmadığından; başvuru, BAİBÜ Yatay Geçiş Yönergesi’nin 13. maddesinin 3-b ve 5. bentleri uyarınca değerlendirme dışı bırakılmıştır.</t>
  </si>
  <si>
    <t>Hümeyra BÜYÜK</t>
  </si>
  <si>
    <t>Sinop Üniversitesi- TURİZM FAKÜLTESİ - GASTRONOMİ VE MUTFAK SANATLARI</t>
  </si>
  <si>
    <t>Rüveyda MENGE</t>
  </si>
  <si>
    <t>ERZİNCAN BİNALİ YILDIRIM ÜNİVERSİTESİ- Kemaliye Hacı Ali Akın uygulamalı bilimler yüksekokulu - Gastronomi</t>
  </si>
  <si>
    <t>Başvuru dosyasına eklenmiş "ÖSYM Sınav Sonuç Belgesinde" doğrulama kodu/e-Devlet barkodu bulunmadığından; başvuru, BAİBÜ Yatay Geçiş Yönergesi’nin 13. maddesinin 3-d ve 5. bentleri uyarınca değerlendirme dışı bırakılmıştır.</t>
  </si>
  <si>
    <t>Sümeyye ÇETİNKAYA</t>
  </si>
  <si>
    <t>Giresun Üniversitesi- Şebinkarahisar Uygulamalı Bilimler Yüksekokulu - Gıda Teknolojisi Lisans</t>
  </si>
  <si>
    <t xml:space="preserve"> Başvuru dosyasına eklenmiş "Disiplin Durum Belgesinde" ıslak imza, elektronik imza ya da e-Devlet barkodu bulunmadığından; başvuru, BAİBÜ Yatay Geçiş Yönergesi’nin 13. maddesinin 3-ç ve 5. bentleri uyarınca değerlendirme dışı bırakılmıştır.</t>
  </si>
  <si>
    <t>Zehra Nur PATIR</t>
  </si>
  <si>
    <t>KAFKAS ÜNİVERSİTESİ- SARIKAMIŞ TURİZM FAKÜLTESİ - GASTRONOMİ VE MUTFAK SANATLARI PR. / Lisans Programı</t>
  </si>
  <si>
    <t>Zeynep Fatma AKPINAR</t>
  </si>
  <si>
    <t>İstanbul Rumeli Üniversitesi- Sanat ve mimarlık - Gastronomi ve mutfak sanatları</t>
  </si>
  <si>
    <t>Zeynep TİMUR</t>
  </si>
  <si>
    <t>SİİRT ÜNİVERSİTESİ- TURİZM İŞLETMECİLİĞİ VE OTELCİLİK YÜKSEKOKULU - GASTRONOMİ VE MUTFAK SANATLARI PR. / Lisans Programı</t>
  </si>
  <si>
    <t>Mehmet Ali TÜRKÖN</t>
  </si>
  <si>
    <t>İSKENDERUN TEKNİK ÜNİVERSİTESİ- TURİZM FAKÜLTESİ - GASTRONOMİ VE MUTFAK SANATLARI PR. / Lisans Programı</t>
  </si>
  <si>
    <t>262.59794 </t>
  </si>
  <si>
    <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</si>
</sst>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6" formatCode="#,##0.00000"/>
  </numFmts>
  <fonts count="17" x14ac:knownFonts="1">
    <font>
      <sz val="11"/>
      <color theme="1"/>
      <name val="Calibri"/>
      <family val="2"/>
      <scheme val="minor"/>
    </font>
    <font>
      <sz val="11"/>
      <color theme="1"/>
      <name val="Calibri"/>
      <family val="2"/>
      <charset val="162"/>
      <scheme val="minor"/>
    </font>
    <font>
      <sz val="10"/>
      <name val="Arial Tur"/>
      <charset val="162"/>
    </font>
    <font>
      <sz val="11"/>
      <color theme="1"/>
      <name val="Times New Roman"/>
      <family val="1"/>
      <charset val="162"/>
    </font>
    <font>
      <b/>
      <sz val="11"/>
      <color theme="1"/>
      <name val="Times New Roman"/>
      <family val="1"/>
      <charset val="162"/>
    </font>
    <font>
      <b/>
      <sz val="9"/>
      <name val="Times New Roman"/>
      <family val="1"/>
      <charset val="162"/>
    </font>
    <font>
      <b/>
      <sz val="9"/>
      <color theme="1"/>
      <name val="Times New Roman"/>
      <family val="1"/>
      <charset val="162"/>
    </font>
    <font>
      <sz val="9"/>
      <name val="Times New Roman"/>
      <family val="1"/>
      <charset val="162"/>
    </font>
    <font>
      <sz val="9"/>
      <color theme="1"/>
      <name val="Times New Roman"/>
      <family val="1"/>
      <charset val="162"/>
    </font>
    <font>
      <b/>
      <sz val="14"/>
      <color theme="1"/>
      <name val="Times New Roman"/>
      <family val="1"/>
      <charset val="162"/>
    </font>
    <font>
      <sz val="10"/>
      <color theme="1"/>
      <name val="Times New Roman"/>
      <family val="1"/>
      <charset val="162"/>
    </font>
    <font>
      <b/>
      <sz val="16"/>
      <color theme="1"/>
      <name val="Times New Roman"/>
      <family val="1"/>
      <charset val="162"/>
    </font>
    <font>
      <b/>
      <sz val="10"/>
      <color theme="1"/>
      <name val="Times New Roman"/>
      <family val="1"/>
      <charset val="162"/>
    </font>
    <font>
      <b/>
      <sz val="14"/>
      <name val="Times New Roman"/>
      <family val="1"/>
      <charset val="162"/>
    </font>
    <font>
      <sz val="14"/>
      <color rgb="FF000000"/>
      <name val="Times New Roman"/>
      <family val="1"/>
      <charset val="162"/>
    </font>
    <font>
      <b/>
      <sz val="8"/>
      <color theme="1"/>
      <name val="Times New Roman"/>
      <family val="1"/>
      <charset val="162"/>
    </font>
    <font>
      <sz val="9"/>
      <color rgb="FF000000"/>
      <name val="Times New Roman"/>
      <family val="1"/>
      <charset val="162"/>
    </font>
  </fonts>
  <fills count="6">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1">
    <border>
      <left/>
      <right/>
      <top/>
      <bottom/>
      <diagonal/>
    </border>
  </borders>
  <cellStyleXfs count="4">
    <xf numFmtId="0" fontId="0" fillId="0" borderId="0"/>
    <xf numFmtId="0" fontId="2" fillId="0" borderId="0"/>
    <xf numFmtId="0" fontId="2" fillId="0" borderId="0"/>
    <xf numFmtId="0" fontId="1" fillId="0" borderId="0"/>
  </cellStyleXfs>
  <cellXfs count="64">
    <xf numFmtId="0" fontId="0" fillId="0" borderId="0" xfId="0"/>
    <xf numFmtId="0" fontId="5" fillId="0" borderId="0" xfId="2" applyFont="1" applyAlignment="1">
      <alignment horizontal="center" vertical="center"/>
    </xf>
    <xf numFmtId="0" fontId="3" fillId="0" borderId="0" xfId="0" applyFont="1" applyAlignment="1">
      <alignment vertical="center"/>
    </xf>
    <xf numFmtId="0" fontId="7" fillId="0" borderId="0" xfId="2" applyFont="1" applyAlignment="1">
      <alignment horizontal="center" vertical="center" wrapText="1"/>
    </xf>
    <xf numFmtId="0" fontId="8" fillId="0" borderId="0" xfId="0" applyFont="1" applyAlignment="1">
      <alignment horizontal="center" vertical="center" wrapText="1"/>
    </xf>
    <xf numFmtId="0" fontId="5" fillId="0" borderId="0" xfId="1" applyFont="1" applyAlignment="1">
      <alignment horizontal="center" vertical="center"/>
    </xf>
    <xf numFmtId="0" fontId="5" fillId="0" borderId="0" xfId="1" applyFont="1" applyAlignment="1">
      <alignment horizontal="center" vertical="center" wrapText="1"/>
    </xf>
    <xf numFmtId="0" fontId="8" fillId="0" borderId="0" xfId="0" applyFont="1" applyAlignment="1">
      <alignment horizontal="center" vertical="center"/>
    </xf>
    <xf numFmtId="0" fontId="3" fillId="3" borderId="0" xfId="0" applyFont="1" applyFill="1" applyAlignment="1">
      <alignment vertical="center"/>
    </xf>
    <xf numFmtId="0" fontId="4" fillId="3" borderId="0" xfId="0" applyFont="1" applyFill="1" applyAlignment="1">
      <alignment horizontal="center" vertical="center"/>
    </xf>
    <xf numFmtId="0" fontId="3" fillId="3" borderId="0" xfId="0" applyFont="1" applyFill="1" applyAlignment="1">
      <alignment horizontal="center" vertical="center"/>
    </xf>
    <xf numFmtId="0" fontId="4" fillId="3" borderId="0" xfId="0" applyFont="1" applyFill="1" applyAlignment="1">
      <alignment vertical="center"/>
    </xf>
    <xf numFmtId="0" fontId="9" fillId="3" borderId="0" xfId="0" applyFont="1" applyFill="1" applyAlignment="1">
      <alignment vertical="center"/>
    </xf>
    <xf numFmtId="0" fontId="5" fillId="3" borderId="0" xfId="1" applyFont="1" applyFill="1" applyAlignment="1">
      <alignment horizontal="center" vertical="center"/>
    </xf>
    <xf numFmtId="0" fontId="7" fillId="3" borderId="0" xfId="1" applyFont="1" applyFill="1" applyAlignment="1">
      <alignment horizontal="center" vertical="center"/>
    </xf>
    <xf numFmtId="14" fontId="5" fillId="2" borderId="0" xfId="1" applyNumberFormat="1" applyFont="1" applyFill="1" applyAlignment="1">
      <alignment horizontal="center" vertical="center" wrapText="1"/>
    </xf>
    <xf numFmtId="4" fontId="6" fillId="2" borderId="0" xfId="0" applyNumberFormat="1" applyFont="1" applyFill="1" applyAlignment="1">
      <alignment horizontal="center" vertical="center"/>
    </xf>
    <xf numFmtId="164" fontId="6" fillId="4" borderId="0" xfId="0" applyNumberFormat="1" applyFont="1" applyFill="1" applyAlignment="1">
      <alignment horizontal="center" vertical="center"/>
    </xf>
    <xf numFmtId="0" fontId="10" fillId="0" borderId="0" xfId="0" applyFont="1" applyAlignment="1">
      <alignment vertical="center"/>
    </xf>
    <xf numFmtId="0" fontId="12" fillId="3" borderId="0" xfId="0" applyFont="1" applyFill="1" applyAlignment="1">
      <alignment horizontal="center" vertical="center"/>
    </xf>
    <xf numFmtId="0" fontId="12" fillId="3" borderId="0" xfId="0" applyFont="1" applyFill="1" applyAlignment="1">
      <alignment vertical="center"/>
    </xf>
    <xf numFmtId="0" fontId="10" fillId="3" borderId="0" xfId="0" applyFont="1" applyFill="1" applyAlignment="1">
      <alignment horizontal="center" vertical="center"/>
    </xf>
    <xf numFmtId="0" fontId="10" fillId="3" borderId="0" xfId="0" applyFont="1" applyFill="1" applyAlignment="1">
      <alignment vertical="center"/>
    </xf>
    <xf numFmtId="0" fontId="10" fillId="0" borderId="0" xfId="0" applyFont="1" applyAlignment="1">
      <alignment horizontal="center" vertical="center"/>
    </xf>
    <xf numFmtId="0" fontId="14" fillId="0" borderId="0" xfId="0" applyFont="1"/>
    <xf numFmtId="0" fontId="12" fillId="0" borderId="0" xfId="0" applyFont="1" applyAlignment="1">
      <alignment vertical="center"/>
    </xf>
    <xf numFmtId="164" fontId="6" fillId="5" borderId="0" xfId="0" applyNumberFormat="1" applyFont="1" applyFill="1" applyAlignment="1">
      <alignment horizontal="center" vertical="center"/>
    </xf>
    <xf numFmtId="14" fontId="5" fillId="4" borderId="0" xfId="1" applyNumberFormat="1" applyFont="1" applyFill="1" applyAlignment="1">
      <alignment horizontal="center" vertical="center" wrapText="1"/>
    </xf>
    <xf numFmtId="164" fontId="5" fillId="5" borderId="0" xfId="1" applyNumberFormat="1" applyFont="1" applyFill="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center" vertical="center" wrapText="1"/>
    </xf>
    <xf numFmtId="0" fontId="9" fillId="3" borderId="0" xfId="0" applyFont="1" applyFill="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left" vertical="center"/>
    </xf>
    <xf numFmtId="0" fontId="12" fillId="0" borderId="0" xfId="0" applyFont="1" applyAlignment="1">
      <alignment horizontal="left" vertical="center"/>
    </xf>
    <xf numFmtId="0" fontId="7" fillId="0" borderId="0" xfId="0" applyFont="1" applyAlignment="1">
      <alignment horizontal="center" vertical="center"/>
    </xf>
    <xf numFmtId="0" fontId="7" fillId="0" borderId="0" xfId="2" applyFont="1" applyAlignment="1">
      <alignment horizontal="center" vertical="center"/>
    </xf>
    <xf numFmtId="0" fontId="7" fillId="0" borderId="0" xfId="1" applyFont="1" applyAlignment="1">
      <alignment horizontal="center" vertical="center"/>
    </xf>
    <xf numFmtId="0" fontId="7" fillId="0" borderId="0" xfId="0" applyFont="1" applyAlignment="1">
      <alignment horizontal="center" vertical="center"/>
    </xf>
    <xf numFmtId="0" fontId="7" fillId="0" borderId="0" xfId="2" applyFont="1" applyAlignment="1">
      <alignment horizontal="center" vertical="center"/>
    </xf>
    <xf numFmtId="0" fontId="7" fillId="0" borderId="0" xfId="1" applyFont="1" applyAlignment="1">
      <alignment horizontal="center" vertical="center"/>
    </xf>
    <xf numFmtId="0" fontId="7" fillId="0" borderId="0" xfId="1" applyFont="1" applyAlignment="1">
      <alignment horizontal="center" vertical="center"/>
    </xf>
    <xf numFmtId="0" fontId="7" fillId="0" borderId="0" xfId="2" applyFont="1" applyAlignment="1">
      <alignment horizontal="center" vertical="center"/>
    </xf>
    <xf numFmtId="0" fontId="7" fillId="0" borderId="0" xfId="1" applyFont="1" applyAlignment="1">
      <alignment horizontal="center" vertical="center"/>
    </xf>
    <xf numFmtId="0" fontId="7" fillId="0" borderId="0" xfId="0" applyFont="1" applyAlignment="1">
      <alignment horizontal="center" vertical="center"/>
    </xf>
    <xf numFmtId="0" fontId="7" fillId="0" borderId="0" xfId="2" applyFont="1" applyAlignment="1">
      <alignment horizontal="center" vertical="center"/>
    </xf>
    <xf numFmtId="0" fontId="7" fillId="0" borderId="0" xfId="1" applyFont="1" applyAlignment="1">
      <alignment horizontal="center" vertical="center"/>
    </xf>
    <xf numFmtId="0" fontId="7" fillId="0" borderId="0" xfId="0" applyFont="1" applyAlignment="1">
      <alignment horizontal="center" vertical="center"/>
    </xf>
    <xf numFmtId="0" fontId="7" fillId="0" borderId="0" xfId="2" applyFont="1" applyAlignment="1">
      <alignment horizontal="center" vertical="center"/>
    </xf>
    <xf numFmtId="166" fontId="6" fillId="4" borderId="0" xfId="0" applyNumberFormat="1" applyFont="1" applyFill="1" applyAlignment="1">
      <alignment horizontal="center" vertical="center"/>
    </xf>
    <xf numFmtId="166" fontId="5" fillId="4" borderId="0" xfId="2" applyNumberFormat="1" applyFont="1" applyFill="1" applyAlignment="1">
      <alignment horizontal="center" vertical="center"/>
    </xf>
    <xf numFmtId="0" fontId="7" fillId="0" borderId="0" xfId="0" applyFont="1" applyAlignment="1">
      <alignment horizontal="center" vertical="center" wrapText="1"/>
    </xf>
    <xf numFmtId="0" fontId="9" fillId="3" borderId="0" xfId="0" applyFont="1" applyFill="1" applyAlignment="1">
      <alignment horizontal="center"/>
    </xf>
    <xf numFmtId="0" fontId="9" fillId="3" borderId="0" xfId="0" applyFont="1" applyFill="1" applyAlignment="1">
      <alignment horizontal="center" vertical="center"/>
    </xf>
    <xf numFmtId="0" fontId="7" fillId="0" borderId="0" xfId="1" applyFont="1" applyAlignment="1">
      <alignment horizontal="left" vertical="center" wrapText="1"/>
    </xf>
    <xf numFmtId="0" fontId="3" fillId="0" borderId="0" xfId="0" applyFont="1" applyAlignment="1">
      <alignment horizontal="center" vertical="center"/>
    </xf>
    <xf numFmtId="0" fontId="13" fillId="0" borderId="0" xfId="1" applyFont="1" applyAlignment="1">
      <alignment horizontal="center" vertical="center"/>
    </xf>
    <xf numFmtId="0" fontId="10"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center"/>
    </xf>
    <xf numFmtId="0" fontId="11" fillId="0" borderId="0" xfId="0" applyFont="1" applyAlignment="1">
      <alignment horizontal="center" vertical="center"/>
    </xf>
    <xf numFmtId="0" fontId="4" fillId="0" borderId="0" xfId="0" applyFont="1" applyAlignment="1">
      <alignment horizontal="center" vertical="center"/>
    </xf>
  </cellXfs>
  <cellStyles count="4">
    <cellStyle name="Normal" xfId="0" builtinId="0"/>
    <cellStyle name="Normal 2" xfId="2" xr:uid="{00000000-0005-0000-0000-000001000000}"/>
    <cellStyle name="Normal 4" xfId="1" xr:uid="{00000000-0005-0000-0000-000002000000}"/>
    <cellStyle name="Normal 5"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EL&#304;F%20ASLAN\2026%20Kurumlararas&#305;%20Yatay%20ge&#231;i&#351;\28.07.2026\2026%20Kurumlararas&#305;%20Yatay%20ge&#231;i&#351;\2026%20Kurumlararas&#305;%20Yatay%20ge&#231;i&#351;\bahar\sonucla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nuclar"/>
      <sheetName val="Sonuclar (2)"/>
      <sheetName val="Sonuclar (3)"/>
    </sheetNames>
    <sheetDataSet>
      <sheetData sheetId="0" refreshError="1"/>
      <sheetData sheetId="1" refreshError="1">
        <row r="16">
          <cell r="C16" t="str">
            <v>Nazlı SARIM</v>
          </cell>
          <cell r="H16" t="str">
            <v>Iğdır Üniversitesi- Turizm fakültesi - Gastronomi ve mutfak sanatları</v>
          </cell>
        </row>
      </sheetData>
      <sheetData sheetId="2" refreshError="1"/>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O63"/>
  <sheetViews>
    <sheetView tabSelected="1" topLeftCell="A50" zoomScale="80" zoomScaleNormal="80" workbookViewId="0">
      <selection activeCell="D72" sqref="D72"/>
    </sheetView>
  </sheetViews>
  <sheetFormatPr defaultColWidth="9.28515625" defaultRowHeight="15" x14ac:dyDescent="0.25"/>
  <cols>
    <col min="1" max="1" width="4" style="33" customWidth="1"/>
    <col min="2" max="2" width="24.5703125" style="33" customWidth="1"/>
    <col min="3" max="3" width="35" style="33" bestFit="1" customWidth="1"/>
    <col min="4" max="4" width="17" style="33" customWidth="1"/>
    <col min="5" max="5" width="23.5703125" style="33" bestFit="1" customWidth="1"/>
    <col min="6" max="6" width="15.42578125" style="33" customWidth="1"/>
    <col min="7" max="7" width="18.28515625" style="33" customWidth="1"/>
    <col min="8" max="8" width="12.28515625" style="33" customWidth="1"/>
    <col min="9" max="9" width="19.28515625" style="33" customWidth="1"/>
    <col min="10" max="10" width="10.42578125" style="33" customWidth="1"/>
    <col min="11" max="11" width="15.5703125" style="33" customWidth="1"/>
    <col min="12" max="12" width="21.7109375" style="33" customWidth="1"/>
    <col min="13" max="13" width="46" style="33" customWidth="1"/>
    <col min="14" max="14" width="4" style="33" customWidth="1"/>
    <col min="15" max="16384" width="9.28515625" style="2"/>
  </cols>
  <sheetData>
    <row r="1" spans="1:15" ht="24.75" customHeight="1" x14ac:dyDescent="0.3">
      <c r="A1" s="54"/>
      <c r="B1" s="54"/>
      <c r="C1" s="54"/>
      <c r="D1" s="54"/>
      <c r="E1" s="54"/>
      <c r="F1" s="54"/>
      <c r="G1" s="54"/>
      <c r="H1" s="54"/>
      <c r="I1" s="54"/>
      <c r="J1" s="54"/>
      <c r="K1" s="54"/>
      <c r="L1" s="54"/>
      <c r="M1" s="54"/>
      <c r="N1" s="12"/>
    </row>
    <row r="2" spans="1:15" ht="24.75" customHeight="1" x14ac:dyDescent="0.25">
      <c r="A2" s="62" t="s">
        <v>29</v>
      </c>
      <c r="B2" s="62"/>
      <c r="C2" s="62"/>
      <c r="D2" s="62"/>
      <c r="E2" s="62"/>
      <c r="F2" s="62"/>
      <c r="G2" s="62"/>
      <c r="H2" s="62"/>
      <c r="I2" s="62"/>
      <c r="J2" s="62"/>
      <c r="K2" s="62"/>
      <c r="L2" s="62"/>
      <c r="M2" s="62"/>
      <c r="N2" s="12"/>
    </row>
    <row r="3" spans="1:15" ht="16.5" customHeight="1" x14ac:dyDescent="0.25">
      <c r="A3" s="12"/>
      <c r="B3" s="12"/>
      <c r="C3" s="12"/>
      <c r="D3" s="12"/>
      <c r="E3" s="12"/>
      <c r="F3" s="12"/>
      <c r="G3" s="12"/>
      <c r="H3" s="12"/>
      <c r="I3" s="12"/>
      <c r="J3" s="12"/>
      <c r="K3" s="12"/>
      <c r="L3" s="12"/>
      <c r="M3" s="12"/>
      <c r="N3" s="8"/>
    </row>
    <row r="4" spans="1:15" ht="27" customHeight="1" x14ac:dyDescent="0.25">
      <c r="A4" s="63" t="s">
        <v>13</v>
      </c>
      <c r="B4" s="63"/>
      <c r="C4" s="63"/>
      <c r="D4" s="9"/>
      <c r="E4" s="63" t="s">
        <v>14</v>
      </c>
      <c r="F4" s="63"/>
      <c r="G4" s="63"/>
      <c r="H4" s="11"/>
      <c r="I4" s="63" t="s">
        <v>15</v>
      </c>
      <c r="J4" s="63"/>
      <c r="K4" s="63"/>
      <c r="L4" s="11"/>
      <c r="M4" s="32" t="s">
        <v>16</v>
      </c>
      <c r="N4" s="8"/>
    </row>
    <row r="5" spans="1:15" ht="19.5" customHeight="1" x14ac:dyDescent="0.25">
      <c r="A5" s="57" t="s">
        <v>12</v>
      </c>
      <c r="B5" s="57"/>
      <c r="C5" s="57"/>
      <c r="D5" s="10"/>
      <c r="E5" s="57" t="s">
        <v>39</v>
      </c>
      <c r="F5" s="57"/>
      <c r="G5" s="57"/>
      <c r="H5" s="8"/>
      <c r="I5" s="57" t="s">
        <v>40</v>
      </c>
      <c r="J5" s="57"/>
      <c r="K5" s="57"/>
      <c r="L5" s="8"/>
      <c r="M5" s="33" t="s">
        <v>62</v>
      </c>
      <c r="N5" s="8"/>
    </row>
    <row r="6" spans="1:15" ht="16.5" customHeight="1" x14ac:dyDescent="0.25">
      <c r="A6" s="31"/>
      <c r="B6" s="31"/>
      <c r="C6" s="31"/>
      <c r="D6" s="31"/>
      <c r="E6" s="31"/>
      <c r="F6" s="31"/>
      <c r="G6" s="31"/>
      <c r="H6" s="31"/>
      <c r="I6" s="31"/>
      <c r="J6" s="31"/>
      <c r="K6" s="31"/>
      <c r="L6" s="31"/>
      <c r="M6" s="31"/>
      <c r="N6" s="8"/>
    </row>
    <row r="7" spans="1:15" s="18" customFormat="1" ht="27" customHeight="1" x14ac:dyDescent="0.25">
      <c r="A7" s="60" t="s">
        <v>17</v>
      </c>
      <c r="B7" s="60"/>
      <c r="C7" s="60"/>
      <c r="D7" s="19"/>
      <c r="E7" s="60" t="s">
        <v>25</v>
      </c>
      <c r="F7" s="60"/>
      <c r="G7" s="60"/>
      <c r="H7" s="20"/>
      <c r="I7" s="60" t="s">
        <v>26</v>
      </c>
      <c r="J7" s="60"/>
      <c r="K7" s="60"/>
      <c r="L7" s="20"/>
      <c r="M7" s="34" t="s">
        <v>27</v>
      </c>
      <c r="N7" s="19"/>
    </row>
    <row r="8" spans="1:15" s="18" customFormat="1" ht="19.5" customHeight="1" x14ac:dyDescent="0.25">
      <c r="A8" s="61" t="s">
        <v>18</v>
      </c>
      <c r="B8" s="61"/>
      <c r="C8" s="36" t="s">
        <v>19</v>
      </c>
      <c r="D8" s="19"/>
      <c r="E8" s="61" t="s">
        <v>18</v>
      </c>
      <c r="F8" s="61"/>
      <c r="G8" s="25" t="s">
        <v>19</v>
      </c>
      <c r="H8" s="20"/>
      <c r="I8" s="36" t="s">
        <v>18</v>
      </c>
      <c r="J8" s="61" t="s">
        <v>19</v>
      </c>
      <c r="K8" s="61"/>
      <c r="L8" s="20"/>
      <c r="M8" s="23"/>
      <c r="N8" s="19"/>
    </row>
    <row r="9" spans="1:15" s="18" customFormat="1" ht="19.5" customHeight="1" x14ac:dyDescent="0.25">
      <c r="A9" s="59" t="s">
        <v>31</v>
      </c>
      <c r="B9" s="59"/>
      <c r="C9" s="35" t="s">
        <v>31</v>
      </c>
      <c r="D9" s="21"/>
      <c r="E9" s="59" t="s">
        <v>31</v>
      </c>
      <c r="F9" s="59"/>
      <c r="G9" s="18" t="s">
        <v>31</v>
      </c>
      <c r="H9" s="22"/>
      <c r="I9" s="35" t="s">
        <v>41</v>
      </c>
      <c r="J9" s="59" t="s">
        <v>41</v>
      </c>
      <c r="K9" s="59"/>
      <c r="L9" s="22"/>
      <c r="M9" s="29" t="s">
        <v>37</v>
      </c>
      <c r="N9" s="19"/>
    </row>
    <row r="10" spans="1:15" s="18" customFormat="1" ht="19.5" customHeight="1" x14ac:dyDescent="0.25">
      <c r="A10" s="59" t="s">
        <v>32</v>
      </c>
      <c r="B10" s="59"/>
      <c r="C10" s="35" t="s">
        <v>32</v>
      </c>
      <c r="D10" s="21"/>
      <c r="E10" s="59" t="s">
        <v>32</v>
      </c>
      <c r="F10" s="59"/>
      <c r="G10" s="18" t="s">
        <v>32</v>
      </c>
      <c r="H10" s="22"/>
      <c r="I10" s="35" t="s">
        <v>32</v>
      </c>
      <c r="J10" s="59" t="s">
        <v>32</v>
      </c>
      <c r="K10" s="59"/>
      <c r="L10" s="22"/>
      <c r="M10" s="23" t="s">
        <v>34</v>
      </c>
      <c r="N10" s="19"/>
    </row>
    <row r="11" spans="1:15" ht="16.5" customHeight="1" x14ac:dyDescent="0.25">
      <c r="A11" s="12"/>
      <c r="B11" s="12"/>
      <c r="C11" s="12"/>
      <c r="D11" s="12"/>
      <c r="E11" s="12"/>
      <c r="F11" s="12"/>
      <c r="G11" s="12"/>
      <c r="H11" s="12"/>
      <c r="I11" s="12"/>
      <c r="J11" s="12"/>
      <c r="K11" s="12"/>
      <c r="L11" s="12"/>
      <c r="M11" s="12"/>
      <c r="N11" s="8"/>
    </row>
    <row r="12" spans="1:15" ht="33.75" customHeight="1" x14ac:dyDescent="0.25">
      <c r="A12" s="58" t="s">
        <v>30</v>
      </c>
      <c r="B12" s="58"/>
      <c r="C12" s="58"/>
      <c r="D12" s="58"/>
      <c r="E12" s="58"/>
      <c r="F12" s="58"/>
      <c r="G12" s="58"/>
      <c r="H12" s="58"/>
      <c r="I12" s="58"/>
      <c r="J12" s="58"/>
      <c r="K12" s="58"/>
      <c r="L12" s="58"/>
      <c r="M12" s="58"/>
      <c r="N12" s="13"/>
    </row>
    <row r="13" spans="1:15" ht="49.5" customHeight="1" x14ac:dyDescent="0.3">
      <c r="A13" s="5" t="s">
        <v>0</v>
      </c>
      <c r="B13" s="5" t="s">
        <v>6</v>
      </c>
      <c r="C13" s="6" t="s">
        <v>7</v>
      </c>
      <c r="D13" s="6" t="s">
        <v>20</v>
      </c>
      <c r="E13" s="6" t="s">
        <v>10</v>
      </c>
      <c r="F13" s="6" t="s">
        <v>9</v>
      </c>
      <c r="G13" s="6" t="s">
        <v>11</v>
      </c>
      <c r="H13" s="15" t="s">
        <v>33</v>
      </c>
      <c r="I13" s="27" t="s">
        <v>35</v>
      </c>
      <c r="J13" s="28" t="s">
        <v>24</v>
      </c>
      <c r="K13" s="6" t="s">
        <v>22</v>
      </c>
      <c r="L13" s="6" t="s">
        <v>8</v>
      </c>
      <c r="M13" s="6" t="s">
        <v>28</v>
      </c>
      <c r="N13" s="13"/>
      <c r="O13" s="24"/>
    </row>
    <row r="14" spans="1:15" x14ac:dyDescent="0.25">
      <c r="A14" s="39">
        <v>1</v>
      </c>
      <c r="B14" s="40" t="s">
        <v>75</v>
      </c>
      <c r="C14" s="40" t="s">
        <v>76</v>
      </c>
      <c r="D14" s="37" t="s">
        <v>21</v>
      </c>
      <c r="E14" s="38" t="s">
        <v>42</v>
      </c>
      <c r="F14" s="38" t="s">
        <v>36</v>
      </c>
      <c r="G14" s="1" t="s">
        <v>43</v>
      </c>
      <c r="H14" s="16">
        <v>87.9</v>
      </c>
      <c r="I14" s="51">
        <v>372.76796999999999</v>
      </c>
      <c r="J14" s="26">
        <f>H14+I14*0.8</f>
        <v>386.11437599999999</v>
      </c>
      <c r="K14" s="7" t="s">
        <v>23</v>
      </c>
      <c r="L14" s="7" t="s">
        <v>4</v>
      </c>
      <c r="M14" s="38" t="s">
        <v>55</v>
      </c>
      <c r="N14" s="14"/>
    </row>
    <row r="15" spans="1:15" ht="15.75" customHeight="1" x14ac:dyDescent="0.25">
      <c r="A15" s="48">
        <v>2</v>
      </c>
      <c r="B15" s="40" t="s">
        <v>77</v>
      </c>
      <c r="C15" s="40" t="s">
        <v>78</v>
      </c>
      <c r="D15" s="37" t="s">
        <v>21</v>
      </c>
      <c r="E15" s="38" t="s">
        <v>42</v>
      </c>
      <c r="F15" s="38" t="s">
        <v>36</v>
      </c>
      <c r="G15" s="1" t="s">
        <v>44</v>
      </c>
      <c r="H15" s="16">
        <v>87.86</v>
      </c>
      <c r="I15" s="51">
        <v>356.30700000000002</v>
      </c>
      <c r="J15" s="26">
        <f t="shared" ref="J15:J41" si="0">H15+I15*0.8</f>
        <v>372.90560000000005</v>
      </c>
      <c r="K15" s="7" t="s">
        <v>23</v>
      </c>
      <c r="L15" s="7" t="s">
        <v>4</v>
      </c>
      <c r="M15" s="38" t="s">
        <v>56</v>
      </c>
      <c r="N15" s="14"/>
    </row>
    <row r="16" spans="1:15" ht="15.75" customHeight="1" x14ac:dyDescent="0.25">
      <c r="A16" s="48">
        <v>3</v>
      </c>
      <c r="B16" s="40" t="s">
        <v>80</v>
      </c>
      <c r="C16" s="40" t="s">
        <v>81</v>
      </c>
      <c r="D16" s="37" t="s">
        <v>21</v>
      </c>
      <c r="E16" s="38" t="s">
        <v>42</v>
      </c>
      <c r="F16" s="38" t="s">
        <v>36</v>
      </c>
      <c r="G16" s="1" t="s">
        <v>43</v>
      </c>
      <c r="H16" s="16">
        <v>90.6</v>
      </c>
      <c r="I16" s="51">
        <v>346.99855000000002</v>
      </c>
      <c r="J16" s="26">
        <f>H16+I16*0.8</f>
        <v>368.19884000000002</v>
      </c>
      <c r="K16" s="7" t="s">
        <v>23</v>
      </c>
      <c r="L16" s="7" t="s">
        <v>4</v>
      </c>
      <c r="M16" s="38" t="s">
        <v>57</v>
      </c>
      <c r="N16" s="14"/>
    </row>
    <row r="17" spans="1:14" ht="15.75" customHeight="1" x14ac:dyDescent="0.25">
      <c r="A17" s="48">
        <v>4</v>
      </c>
      <c r="B17" s="40" t="s">
        <v>82</v>
      </c>
      <c r="C17" s="40" t="s">
        <v>83</v>
      </c>
      <c r="D17" s="37" t="s">
        <v>21</v>
      </c>
      <c r="E17" s="38" t="s">
        <v>42</v>
      </c>
      <c r="F17" s="38" t="s">
        <v>36</v>
      </c>
      <c r="G17" s="1" t="s">
        <v>43</v>
      </c>
      <c r="H17" s="16">
        <v>95.56</v>
      </c>
      <c r="I17" s="51">
        <v>339.68554</v>
      </c>
      <c r="J17" s="26">
        <f>H17+I17*0.8</f>
        <v>367.30843200000004</v>
      </c>
      <c r="K17" s="7" t="s">
        <v>23</v>
      </c>
      <c r="L17" s="7" t="s">
        <v>4</v>
      </c>
      <c r="M17" s="38" t="s">
        <v>1</v>
      </c>
      <c r="N17" s="14"/>
    </row>
    <row r="18" spans="1:14" ht="15.75" customHeight="1" x14ac:dyDescent="0.25">
      <c r="A18" s="48">
        <v>5</v>
      </c>
      <c r="B18" s="40" t="s">
        <v>84</v>
      </c>
      <c r="C18" s="40" t="s">
        <v>50</v>
      </c>
      <c r="D18" s="37" t="s">
        <v>21</v>
      </c>
      <c r="E18" s="38" t="s">
        <v>42</v>
      </c>
      <c r="F18" s="38" t="s">
        <v>36</v>
      </c>
      <c r="G18" s="1" t="s">
        <v>43</v>
      </c>
      <c r="H18" s="16">
        <v>98.36</v>
      </c>
      <c r="I18" s="52">
        <v>332.37741999999997</v>
      </c>
      <c r="J18" s="26">
        <f>H18+I18*0.8</f>
        <v>364.26193599999999</v>
      </c>
      <c r="K18" s="7" t="s">
        <v>23</v>
      </c>
      <c r="L18" s="7" t="s">
        <v>4</v>
      </c>
      <c r="M18" s="38" t="s">
        <v>2</v>
      </c>
      <c r="N18" s="14"/>
    </row>
    <row r="19" spans="1:14" ht="15.75" customHeight="1" x14ac:dyDescent="0.25">
      <c r="A19" s="48">
        <v>6</v>
      </c>
      <c r="B19" s="40" t="s">
        <v>85</v>
      </c>
      <c r="C19" s="40" t="s">
        <v>86</v>
      </c>
      <c r="D19" s="37" t="s">
        <v>21</v>
      </c>
      <c r="E19" s="38" t="s">
        <v>42</v>
      </c>
      <c r="F19" s="38" t="s">
        <v>36</v>
      </c>
      <c r="G19" s="1" t="s">
        <v>44</v>
      </c>
      <c r="H19" s="16">
        <v>89.03</v>
      </c>
      <c r="I19" s="51">
        <v>339.51918000000001</v>
      </c>
      <c r="J19" s="26">
        <f>H19+I19*0.8</f>
        <v>360.64534400000002</v>
      </c>
      <c r="K19" s="7" t="s">
        <v>23</v>
      </c>
      <c r="L19" s="7" t="s">
        <v>58</v>
      </c>
      <c r="M19" s="38" t="s">
        <v>3</v>
      </c>
      <c r="N19" s="14"/>
    </row>
    <row r="20" spans="1:14" ht="15.75" customHeight="1" x14ac:dyDescent="0.25">
      <c r="A20" s="48">
        <v>7</v>
      </c>
      <c r="B20" s="40" t="s">
        <v>87</v>
      </c>
      <c r="C20" s="40" t="s">
        <v>88</v>
      </c>
      <c r="D20" s="37" t="s">
        <v>21</v>
      </c>
      <c r="E20" s="38" t="s">
        <v>42</v>
      </c>
      <c r="F20" s="38" t="s">
        <v>36</v>
      </c>
      <c r="G20" s="1" t="s">
        <v>44</v>
      </c>
      <c r="H20" s="16">
        <v>77.83</v>
      </c>
      <c r="I20" s="51">
        <v>349.27089999999998</v>
      </c>
      <c r="J20" s="26">
        <f t="shared" si="0"/>
        <v>357.24671999999998</v>
      </c>
      <c r="K20" s="7" t="s">
        <v>23</v>
      </c>
      <c r="L20" s="7" t="s">
        <v>58</v>
      </c>
      <c r="M20" s="38" t="s">
        <v>59</v>
      </c>
      <c r="N20" s="14"/>
    </row>
    <row r="21" spans="1:14" ht="15.75" customHeight="1" x14ac:dyDescent="0.25">
      <c r="A21" s="48">
        <v>8</v>
      </c>
      <c r="B21" s="30" t="s">
        <v>89</v>
      </c>
      <c r="C21" s="40" t="s">
        <v>90</v>
      </c>
      <c r="D21" s="37" t="s">
        <v>21</v>
      </c>
      <c r="E21" s="38" t="s">
        <v>42</v>
      </c>
      <c r="F21" s="38" t="s">
        <v>36</v>
      </c>
      <c r="G21" s="1" t="s">
        <v>43</v>
      </c>
      <c r="H21" s="16">
        <v>91.06</v>
      </c>
      <c r="I21" s="51">
        <v>327.77870000000001</v>
      </c>
      <c r="J21" s="26">
        <f t="shared" si="0"/>
        <v>353.28296</v>
      </c>
      <c r="K21" s="7" t="s">
        <v>23</v>
      </c>
      <c r="L21" s="7" t="s">
        <v>58</v>
      </c>
      <c r="M21" s="38" t="s">
        <v>59</v>
      </c>
      <c r="N21" s="14"/>
    </row>
    <row r="22" spans="1:14" ht="18.600000000000001" customHeight="1" x14ac:dyDescent="0.25">
      <c r="A22" s="48">
        <v>9</v>
      </c>
      <c r="B22" s="30" t="s">
        <v>91</v>
      </c>
      <c r="C22" s="40" t="s">
        <v>50</v>
      </c>
      <c r="D22" s="37" t="s">
        <v>21</v>
      </c>
      <c r="E22" s="38" t="s">
        <v>42</v>
      </c>
      <c r="F22" s="38" t="s">
        <v>36</v>
      </c>
      <c r="G22" s="1" t="s">
        <v>44</v>
      </c>
      <c r="H22" s="16">
        <v>85.3</v>
      </c>
      <c r="I22" s="51">
        <v>332.95310999999998</v>
      </c>
      <c r="J22" s="26">
        <f t="shared" si="0"/>
        <v>351.662488</v>
      </c>
      <c r="K22" s="7" t="s">
        <v>23</v>
      </c>
      <c r="L22" s="7" t="s">
        <v>58</v>
      </c>
      <c r="M22" s="38" t="s">
        <v>59</v>
      </c>
      <c r="N22" s="14"/>
    </row>
    <row r="23" spans="1:14" ht="19.149999999999999" customHeight="1" x14ac:dyDescent="0.25">
      <c r="A23" s="48">
        <v>10</v>
      </c>
      <c r="B23" s="30" t="s">
        <v>92</v>
      </c>
      <c r="C23" s="40" t="s">
        <v>93</v>
      </c>
      <c r="D23" s="37" t="s">
        <v>21</v>
      </c>
      <c r="E23" s="38" t="s">
        <v>42</v>
      </c>
      <c r="F23" s="38" t="s">
        <v>36</v>
      </c>
      <c r="G23" s="1" t="s">
        <v>43</v>
      </c>
      <c r="H23" s="16">
        <v>84.13</v>
      </c>
      <c r="I23" s="51">
        <v>332.14983000000001</v>
      </c>
      <c r="J23" s="26">
        <f t="shared" si="0"/>
        <v>349.84986400000003</v>
      </c>
      <c r="K23" s="7" t="s">
        <v>23</v>
      </c>
      <c r="L23" s="7" t="s">
        <v>58</v>
      </c>
      <c r="M23" s="38" t="s">
        <v>59</v>
      </c>
      <c r="N23" s="14"/>
    </row>
    <row r="24" spans="1:14" ht="20.100000000000001" customHeight="1" x14ac:dyDescent="0.25">
      <c r="A24" s="39">
        <v>11</v>
      </c>
      <c r="B24" s="40" t="s">
        <v>94</v>
      </c>
      <c r="C24" s="40" t="s">
        <v>60</v>
      </c>
      <c r="D24" s="37" t="s">
        <v>21</v>
      </c>
      <c r="E24" s="38" t="s">
        <v>42</v>
      </c>
      <c r="F24" s="38" t="s">
        <v>36</v>
      </c>
      <c r="G24" s="1" t="s">
        <v>44</v>
      </c>
      <c r="H24" s="16">
        <v>77.36</v>
      </c>
      <c r="I24" s="51">
        <v>337.95445000000001</v>
      </c>
      <c r="J24" s="26">
        <f t="shared" si="0"/>
        <v>347.72356000000002</v>
      </c>
      <c r="K24" s="7" t="s">
        <v>23</v>
      </c>
      <c r="L24" s="7" t="s">
        <v>58</v>
      </c>
      <c r="M24" s="38" t="s">
        <v>59</v>
      </c>
      <c r="N24" s="14"/>
    </row>
    <row r="25" spans="1:14" ht="20.100000000000001" customHeight="1" x14ac:dyDescent="0.25">
      <c r="A25" s="39">
        <v>12</v>
      </c>
      <c r="B25" s="30" t="s">
        <v>79</v>
      </c>
      <c r="C25" s="49" t="s">
        <v>54</v>
      </c>
      <c r="D25" s="49" t="s">
        <v>21</v>
      </c>
      <c r="E25" s="50" t="s">
        <v>42</v>
      </c>
      <c r="F25" s="50" t="s">
        <v>36</v>
      </c>
      <c r="G25" s="1" t="s">
        <v>44</v>
      </c>
      <c r="H25" s="16">
        <v>85.53</v>
      </c>
      <c r="I25" s="51">
        <v>326.20100000000002</v>
      </c>
      <c r="J25" s="26">
        <f>H25+I25*0.8</f>
        <v>346.49080000000004</v>
      </c>
      <c r="K25" s="7" t="s">
        <v>23</v>
      </c>
      <c r="L25" s="7" t="s">
        <v>58</v>
      </c>
      <c r="M25" s="50" t="s">
        <v>59</v>
      </c>
      <c r="N25" s="14"/>
    </row>
    <row r="26" spans="1:14" ht="20.100000000000001" customHeight="1" x14ac:dyDescent="0.25">
      <c r="A26" s="43">
        <v>13</v>
      </c>
      <c r="B26" s="30" t="s">
        <v>65</v>
      </c>
      <c r="C26" s="37" t="s">
        <v>71</v>
      </c>
      <c r="D26" s="37" t="s">
        <v>21</v>
      </c>
      <c r="E26" s="38" t="s">
        <v>42</v>
      </c>
      <c r="F26" s="38" t="s">
        <v>36</v>
      </c>
      <c r="G26" s="1" t="s">
        <v>44</v>
      </c>
      <c r="H26" s="16">
        <v>94.63</v>
      </c>
      <c r="I26" s="51">
        <v>307.24698999999998</v>
      </c>
      <c r="J26" s="26">
        <f t="shared" si="0"/>
        <v>340.427592</v>
      </c>
      <c r="K26" s="4" t="s">
        <v>23</v>
      </c>
      <c r="L26" s="7" t="s">
        <v>58</v>
      </c>
      <c r="M26" s="44" t="s">
        <v>59</v>
      </c>
      <c r="N26" s="14"/>
    </row>
    <row r="27" spans="1:14" ht="15.75" customHeight="1" x14ac:dyDescent="0.25">
      <c r="A27" s="39">
        <v>14</v>
      </c>
      <c r="B27" s="40" t="s">
        <v>95</v>
      </c>
      <c r="C27" s="40" t="s">
        <v>96</v>
      </c>
      <c r="D27" s="37" t="s">
        <v>21</v>
      </c>
      <c r="E27" s="38" t="s">
        <v>42</v>
      </c>
      <c r="F27" s="38" t="s">
        <v>36</v>
      </c>
      <c r="G27" s="1" t="s">
        <v>43</v>
      </c>
      <c r="H27" s="16">
        <v>68.959999999999994</v>
      </c>
      <c r="I27" s="51">
        <v>338.03557999999998</v>
      </c>
      <c r="J27" s="26">
        <f t="shared" si="0"/>
        <v>339.388464</v>
      </c>
      <c r="K27" s="7" t="s">
        <v>23</v>
      </c>
      <c r="L27" s="7" t="s">
        <v>58</v>
      </c>
      <c r="M27" s="38" t="s">
        <v>59</v>
      </c>
      <c r="N27" s="14"/>
    </row>
    <row r="28" spans="1:14" ht="28.5" customHeight="1" x14ac:dyDescent="0.25">
      <c r="A28" s="39">
        <v>15</v>
      </c>
      <c r="B28" s="30" t="s">
        <v>97</v>
      </c>
      <c r="C28" s="40" t="s">
        <v>46</v>
      </c>
      <c r="D28" s="37" t="s">
        <v>21</v>
      </c>
      <c r="E28" s="38" t="s">
        <v>42</v>
      </c>
      <c r="F28" s="38" t="s">
        <v>36</v>
      </c>
      <c r="G28" s="1" t="s">
        <v>44</v>
      </c>
      <c r="H28" s="16">
        <v>83.2</v>
      </c>
      <c r="I28" s="51">
        <v>318.24403999999998</v>
      </c>
      <c r="J28" s="26">
        <f t="shared" si="0"/>
        <v>337.795232</v>
      </c>
      <c r="K28" s="7" t="s">
        <v>23</v>
      </c>
      <c r="L28" s="7" t="s">
        <v>58</v>
      </c>
      <c r="M28" s="38" t="s">
        <v>59</v>
      </c>
      <c r="N28" s="14"/>
    </row>
    <row r="29" spans="1:14" ht="14.25" customHeight="1" x14ac:dyDescent="0.25">
      <c r="A29" s="39">
        <v>16</v>
      </c>
      <c r="B29" s="40" t="s">
        <v>48</v>
      </c>
      <c r="C29" s="40" t="s">
        <v>49</v>
      </c>
      <c r="D29" s="37" t="s">
        <v>21</v>
      </c>
      <c r="E29" s="38" t="s">
        <v>42</v>
      </c>
      <c r="F29" s="38" t="s">
        <v>36</v>
      </c>
      <c r="G29" s="1" t="s">
        <v>43</v>
      </c>
      <c r="H29" s="16">
        <v>85.06</v>
      </c>
      <c r="I29" s="51">
        <v>314.65361000000001</v>
      </c>
      <c r="J29" s="26">
        <f t="shared" si="0"/>
        <v>336.78288800000001</v>
      </c>
      <c r="K29" s="7" t="s">
        <v>23</v>
      </c>
      <c r="L29" s="7" t="s">
        <v>58</v>
      </c>
      <c r="M29" s="41" t="s">
        <v>59</v>
      </c>
      <c r="N29" s="14"/>
    </row>
    <row r="30" spans="1:14" ht="15.75" customHeight="1" x14ac:dyDescent="0.25">
      <c r="A30" s="39">
        <v>17</v>
      </c>
      <c r="B30" s="30" t="s">
        <v>98</v>
      </c>
      <c r="C30" s="40" t="s">
        <v>99</v>
      </c>
      <c r="D30" s="37" t="s">
        <v>21</v>
      </c>
      <c r="E30" s="38" t="s">
        <v>42</v>
      </c>
      <c r="F30" s="38" t="s">
        <v>36</v>
      </c>
      <c r="G30" s="1" t="s">
        <v>43</v>
      </c>
      <c r="H30" s="16">
        <v>78.53</v>
      </c>
      <c r="I30" s="51">
        <v>318.29872999999998</v>
      </c>
      <c r="J30" s="26">
        <f t="shared" si="0"/>
        <v>333.16898400000002</v>
      </c>
      <c r="K30" s="7" t="s">
        <v>23</v>
      </c>
      <c r="L30" s="7" t="s">
        <v>58</v>
      </c>
      <c r="M30" s="38" t="s">
        <v>59</v>
      </c>
      <c r="N30" s="14"/>
    </row>
    <row r="31" spans="1:14" ht="15.75" customHeight="1" x14ac:dyDescent="0.25">
      <c r="A31" s="39">
        <v>18</v>
      </c>
      <c r="B31" s="40" t="s">
        <v>100</v>
      </c>
      <c r="C31" s="40" t="s">
        <v>46</v>
      </c>
      <c r="D31" s="37" t="s">
        <v>21</v>
      </c>
      <c r="E31" s="38" t="s">
        <v>42</v>
      </c>
      <c r="F31" s="38" t="s">
        <v>36</v>
      </c>
      <c r="G31" s="1" t="s">
        <v>44</v>
      </c>
      <c r="H31" s="16">
        <v>81.33</v>
      </c>
      <c r="I31" s="51">
        <v>313.77438000000001</v>
      </c>
      <c r="J31" s="26">
        <f t="shared" si="0"/>
        <v>332.34950400000002</v>
      </c>
      <c r="K31" s="7" t="s">
        <v>23</v>
      </c>
      <c r="L31" s="7" t="s">
        <v>58</v>
      </c>
      <c r="M31" s="38" t="s">
        <v>59</v>
      </c>
      <c r="N31" s="14"/>
    </row>
    <row r="32" spans="1:14" ht="15.75" customHeight="1" x14ac:dyDescent="0.25">
      <c r="A32" s="39">
        <v>19</v>
      </c>
      <c r="B32" s="30" t="s">
        <v>101</v>
      </c>
      <c r="C32" s="40" t="s">
        <v>47</v>
      </c>
      <c r="D32" s="37" t="s">
        <v>21</v>
      </c>
      <c r="E32" s="38" t="s">
        <v>42</v>
      </c>
      <c r="F32" s="38" t="s">
        <v>36</v>
      </c>
      <c r="G32" s="1" t="s">
        <v>43</v>
      </c>
      <c r="H32" s="16">
        <v>87.86</v>
      </c>
      <c r="I32" s="51">
        <v>301.80975000000001</v>
      </c>
      <c r="J32" s="26">
        <f t="shared" si="0"/>
        <v>329.30780000000004</v>
      </c>
      <c r="K32" s="7" t="s">
        <v>23</v>
      </c>
      <c r="L32" s="7" t="s">
        <v>58</v>
      </c>
      <c r="M32" s="38" t="s">
        <v>59</v>
      </c>
      <c r="N32" s="14"/>
    </row>
    <row r="33" spans="1:14" ht="15.75" customHeight="1" x14ac:dyDescent="0.25">
      <c r="A33" s="39">
        <v>20</v>
      </c>
      <c r="B33" s="40" t="s">
        <v>102</v>
      </c>
      <c r="C33" s="40" t="s">
        <v>99</v>
      </c>
      <c r="D33" s="37" t="s">
        <v>21</v>
      </c>
      <c r="E33" s="38" t="s">
        <v>42</v>
      </c>
      <c r="F33" s="38" t="s">
        <v>36</v>
      </c>
      <c r="G33" s="1" t="s">
        <v>43</v>
      </c>
      <c r="H33" s="16">
        <v>76.66</v>
      </c>
      <c r="I33" s="51">
        <v>315.32929000000001</v>
      </c>
      <c r="J33" s="26">
        <f t="shared" si="0"/>
        <v>328.92343200000005</v>
      </c>
      <c r="K33" s="7" t="s">
        <v>23</v>
      </c>
      <c r="L33" s="7" t="s">
        <v>58</v>
      </c>
      <c r="M33" s="38" t="s">
        <v>59</v>
      </c>
      <c r="N33" s="14"/>
    </row>
    <row r="34" spans="1:14" ht="15.75" customHeight="1" x14ac:dyDescent="0.25">
      <c r="A34" s="39">
        <v>21</v>
      </c>
      <c r="B34" s="30" t="s">
        <v>103</v>
      </c>
      <c r="C34" s="40" t="s">
        <v>47</v>
      </c>
      <c r="D34" s="37" t="s">
        <v>21</v>
      </c>
      <c r="E34" s="38" t="s">
        <v>42</v>
      </c>
      <c r="F34" s="38" t="s">
        <v>36</v>
      </c>
      <c r="G34" s="1" t="s">
        <v>44</v>
      </c>
      <c r="H34" s="16">
        <v>92.53</v>
      </c>
      <c r="I34" s="51">
        <v>288</v>
      </c>
      <c r="J34" s="26">
        <f t="shared" si="0"/>
        <v>322.93</v>
      </c>
      <c r="K34" s="7" t="s">
        <v>23</v>
      </c>
      <c r="L34" s="7" t="s">
        <v>58</v>
      </c>
      <c r="M34" s="38" t="s">
        <v>59</v>
      </c>
      <c r="N34" s="14"/>
    </row>
    <row r="35" spans="1:14" ht="15.75" customHeight="1" x14ac:dyDescent="0.25">
      <c r="A35" s="39">
        <v>22</v>
      </c>
      <c r="B35" s="30" t="s">
        <v>104</v>
      </c>
      <c r="C35" s="40" t="s">
        <v>47</v>
      </c>
      <c r="D35" s="37" t="s">
        <v>21</v>
      </c>
      <c r="E35" s="38" t="s">
        <v>42</v>
      </c>
      <c r="F35" s="38" t="s">
        <v>36</v>
      </c>
      <c r="G35" s="1" t="s">
        <v>43</v>
      </c>
      <c r="H35" s="16">
        <v>82.5</v>
      </c>
      <c r="I35" s="51">
        <v>300.45850999999999</v>
      </c>
      <c r="J35" s="26">
        <f t="shared" si="0"/>
        <v>322.86680799999999</v>
      </c>
      <c r="K35" s="7" t="s">
        <v>23</v>
      </c>
      <c r="L35" s="7" t="s">
        <v>58</v>
      </c>
      <c r="M35" s="38" t="s">
        <v>59</v>
      </c>
      <c r="N35" s="14"/>
    </row>
    <row r="36" spans="1:14" ht="15.75" customHeight="1" x14ac:dyDescent="0.25">
      <c r="A36" s="39">
        <v>23</v>
      </c>
      <c r="B36" s="30" t="s">
        <v>105</v>
      </c>
      <c r="C36" s="40" t="s">
        <v>61</v>
      </c>
      <c r="D36" s="37" t="s">
        <v>21</v>
      </c>
      <c r="E36" s="38" t="s">
        <v>42</v>
      </c>
      <c r="F36" s="38" t="s">
        <v>36</v>
      </c>
      <c r="G36" s="1" t="s">
        <v>44</v>
      </c>
      <c r="H36" s="16">
        <v>81.56</v>
      </c>
      <c r="I36" s="51">
        <v>286.56450999999998</v>
      </c>
      <c r="J36" s="26">
        <f t="shared" si="0"/>
        <v>310.81160799999998</v>
      </c>
      <c r="K36" s="7" t="s">
        <v>23</v>
      </c>
      <c r="L36" s="7" t="s">
        <v>58</v>
      </c>
      <c r="M36" s="38" t="s">
        <v>59</v>
      </c>
      <c r="N36" s="14"/>
    </row>
    <row r="37" spans="1:14" ht="15.75" customHeight="1" x14ac:dyDescent="0.25">
      <c r="A37" s="39">
        <v>24</v>
      </c>
      <c r="B37" s="40" t="s">
        <v>106</v>
      </c>
      <c r="C37" s="40" t="s">
        <v>50</v>
      </c>
      <c r="D37" s="37" t="s">
        <v>21</v>
      </c>
      <c r="E37" s="38" t="s">
        <v>42</v>
      </c>
      <c r="F37" s="38" t="s">
        <v>36</v>
      </c>
      <c r="G37" s="1" t="s">
        <v>43</v>
      </c>
      <c r="H37" s="16">
        <v>90.2</v>
      </c>
      <c r="I37" s="51">
        <v>274.95184</v>
      </c>
      <c r="J37" s="26">
        <f t="shared" si="0"/>
        <v>310.161472</v>
      </c>
      <c r="K37" s="7" t="s">
        <v>23</v>
      </c>
      <c r="L37" s="7" t="s">
        <v>58</v>
      </c>
      <c r="M37" s="38" t="s">
        <v>59</v>
      </c>
      <c r="N37" s="14"/>
    </row>
    <row r="38" spans="1:14" ht="19.149999999999999" customHeight="1" x14ac:dyDescent="0.25">
      <c r="A38" s="39">
        <v>25</v>
      </c>
      <c r="B38" s="30" t="s">
        <v>107</v>
      </c>
      <c r="C38" s="40" t="s">
        <v>108</v>
      </c>
      <c r="D38" s="37" t="s">
        <v>21</v>
      </c>
      <c r="E38" s="38" t="s">
        <v>42</v>
      </c>
      <c r="F38" s="38" t="s">
        <v>36</v>
      </c>
      <c r="G38" s="1" t="s">
        <v>43</v>
      </c>
      <c r="H38" s="16">
        <v>73.400000000000006</v>
      </c>
      <c r="I38" s="51">
        <v>282.47347000000002</v>
      </c>
      <c r="J38" s="26">
        <f t="shared" si="0"/>
        <v>299.37877600000002</v>
      </c>
      <c r="K38" s="7" t="s">
        <v>23</v>
      </c>
      <c r="L38" s="7" t="s">
        <v>58</v>
      </c>
      <c r="M38" s="38" t="s">
        <v>59</v>
      </c>
      <c r="N38" s="14"/>
    </row>
    <row r="39" spans="1:14" ht="17.100000000000001" customHeight="1" x14ac:dyDescent="0.25">
      <c r="A39" s="39">
        <v>26</v>
      </c>
      <c r="B39" s="40" t="s">
        <v>109</v>
      </c>
      <c r="C39" s="40" t="s">
        <v>110</v>
      </c>
      <c r="D39" s="37" t="s">
        <v>21</v>
      </c>
      <c r="E39" s="38" t="s">
        <v>42</v>
      </c>
      <c r="F39" s="38" t="s">
        <v>36</v>
      </c>
      <c r="G39" s="1" t="s">
        <v>43</v>
      </c>
      <c r="H39" s="16">
        <v>66.16</v>
      </c>
      <c r="I39" s="51">
        <v>278.93045000000001</v>
      </c>
      <c r="J39" s="26">
        <f t="shared" si="0"/>
        <v>289.30435999999997</v>
      </c>
      <c r="K39" s="7" t="s">
        <v>23</v>
      </c>
      <c r="L39" s="7" t="s">
        <v>58</v>
      </c>
      <c r="M39" s="38" t="s">
        <v>59</v>
      </c>
      <c r="N39" s="14"/>
    </row>
    <row r="40" spans="1:14" ht="17.100000000000001" customHeight="1" x14ac:dyDescent="0.25">
      <c r="A40" s="39">
        <v>27</v>
      </c>
      <c r="B40" s="30" t="s">
        <v>111</v>
      </c>
      <c r="C40" s="40" t="s">
        <v>47</v>
      </c>
      <c r="D40" s="37" t="s">
        <v>21</v>
      </c>
      <c r="E40" s="38" t="s">
        <v>42</v>
      </c>
      <c r="F40" s="38" t="s">
        <v>36</v>
      </c>
      <c r="G40" s="1" t="s">
        <v>44</v>
      </c>
      <c r="H40" s="16">
        <v>87.16</v>
      </c>
      <c r="I40" s="51">
        <v>245.21111999999999</v>
      </c>
      <c r="J40" s="26">
        <f t="shared" si="0"/>
        <v>283.32889599999999</v>
      </c>
      <c r="K40" s="7" t="s">
        <v>23</v>
      </c>
      <c r="L40" s="7" t="s">
        <v>58</v>
      </c>
      <c r="M40" s="41" t="s">
        <v>59</v>
      </c>
      <c r="N40" s="14"/>
    </row>
    <row r="41" spans="1:14" x14ac:dyDescent="0.25">
      <c r="A41" s="39">
        <v>28</v>
      </c>
      <c r="B41" s="40" t="s">
        <v>112</v>
      </c>
      <c r="C41" s="40" t="s">
        <v>52</v>
      </c>
      <c r="D41" s="37" t="s">
        <v>21</v>
      </c>
      <c r="E41" s="38" t="s">
        <v>42</v>
      </c>
      <c r="F41" s="38" t="s">
        <v>36</v>
      </c>
      <c r="G41" s="1" t="s">
        <v>43</v>
      </c>
      <c r="H41" s="16">
        <v>75.5</v>
      </c>
      <c r="I41" s="51">
        <v>258.98809</v>
      </c>
      <c r="J41" s="26">
        <f t="shared" si="0"/>
        <v>282.690472</v>
      </c>
      <c r="K41" s="7" t="s">
        <v>23</v>
      </c>
      <c r="L41" s="7" t="s">
        <v>58</v>
      </c>
      <c r="M41" s="38" t="s">
        <v>59</v>
      </c>
      <c r="N41" s="14"/>
    </row>
    <row r="42" spans="1:14" ht="60" x14ac:dyDescent="0.25">
      <c r="A42" s="39">
        <v>29</v>
      </c>
      <c r="B42" s="37" t="s">
        <v>113</v>
      </c>
      <c r="C42" s="53" t="s">
        <v>114</v>
      </c>
      <c r="D42" s="40" t="s">
        <v>21</v>
      </c>
      <c r="E42" s="41" t="s">
        <v>42</v>
      </c>
      <c r="F42" s="41" t="s">
        <v>36</v>
      </c>
      <c r="G42" s="1" t="s">
        <v>43</v>
      </c>
      <c r="H42" s="16"/>
      <c r="I42" s="17"/>
      <c r="J42" s="26"/>
      <c r="K42" s="4" t="s">
        <v>51</v>
      </c>
      <c r="L42" s="7" t="s">
        <v>5</v>
      </c>
      <c r="M42" s="3" t="s">
        <v>115</v>
      </c>
      <c r="N42" s="14"/>
    </row>
    <row r="43" spans="1:14" ht="60" x14ac:dyDescent="0.25">
      <c r="A43" s="39">
        <v>30</v>
      </c>
      <c r="B43" s="37" t="s">
        <v>116</v>
      </c>
      <c r="C43" s="53" t="s">
        <v>117</v>
      </c>
      <c r="D43" s="40" t="s">
        <v>21</v>
      </c>
      <c r="E43" s="41" t="s">
        <v>42</v>
      </c>
      <c r="F43" s="41" t="s">
        <v>36</v>
      </c>
      <c r="G43" s="1" t="s">
        <v>43</v>
      </c>
      <c r="H43" s="16"/>
      <c r="I43" s="17"/>
      <c r="J43" s="26"/>
      <c r="K43" s="4" t="s">
        <v>51</v>
      </c>
      <c r="L43" s="7" t="s">
        <v>5</v>
      </c>
      <c r="M43" s="3" t="s">
        <v>115</v>
      </c>
      <c r="N43" s="14"/>
    </row>
    <row r="44" spans="1:14" ht="48" x14ac:dyDescent="0.25">
      <c r="A44" s="39">
        <v>31</v>
      </c>
      <c r="B44" s="30" t="s">
        <v>118</v>
      </c>
      <c r="C44" s="53" t="s">
        <v>119</v>
      </c>
      <c r="D44" s="40" t="s">
        <v>21</v>
      </c>
      <c r="E44" s="41" t="s">
        <v>42</v>
      </c>
      <c r="F44" s="41" t="s">
        <v>36</v>
      </c>
      <c r="G44" s="1" t="s">
        <v>43</v>
      </c>
      <c r="H44" s="16"/>
      <c r="I44" s="17"/>
      <c r="J44" s="26"/>
      <c r="K44" s="4" t="s">
        <v>51</v>
      </c>
      <c r="L44" s="7" t="s">
        <v>5</v>
      </c>
      <c r="M44" s="3" t="s">
        <v>120</v>
      </c>
      <c r="N44" s="14"/>
    </row>
    <row r="45" spans="1:14" ht="48" x14ac:dyDescent="0.25">
      <c r="A45" s="39">
        <v>32</v>
      </c>
      <c r="B45" s="30" t="s">
        <v>53</v>
      </c>
      <c r="C45" s="53" t="s">
        <v>122</v>
      </c>
      <c r="D45" s="40" t="s">
        <v>21</v>
      </c>
      <c r="E45" s="41" t="s">
        <v>42</v>
      </c>
      <c r="F45" s="41" t="s">
        <v>36</v>
      </c>
      <c r="G45" s="1" t="s">
        <v>43</v>
      </c>
      <c r="H45" s="16"/>
      <c r="I45" s="17"/>
      <c r="J45" s="26"/>
      <c r="K45" s="4" t="s">
        <v>51</v>
      </c>
      <c r="L45" s="7" t="s">
        <v>5</v>
      </c>
      <c r="M45" s="3" t="s">
        <v>123</v>
      </c>
      <c r="N45" s="14"/>
    </row>
    <row r="46" spans="1:14" ht="60" x14ac:dyDescent="0.25">
      <c r="A46" s="39">
        <v>33</v>
      </c>
      <c r="B46" s="30" t="s">
        <v>124</v>
      </c>
      <c r="C46" s="53" t="s">
        <v>125</v>
      </c>
      <c r="D46" s="40" t="s">
        <v>21</v>
      </c>
      <c r="E46" s="41" t="s">
        <v>42</v>
      </c>
      <c r="F46" s="41" t="s">
        <v>36</v>
      </c>
      <c r="G46" s="1" t="s">
        <v>43</v>
      </c>
      <c r="H46" s="16"/>
      <c r="I46" s="17"/>
      <c r="J46" s="26"/>
      <c r="K46" s="4" t="s">
        <v>51</v>
      </c>
      <c r="L46" s="7" t="s">
        <v>5</v>
      </c>
      <c r="M46" s="3" t="s">
        <v>115</v>
      </c>
      <c r="N46" s="14"/>
    </row>
    <row r="47" spans="1:14" ht="48" x14ac:dyDescent="0.25">
      <c r="A47" s="39">
        <v>34</v>
      </c>
      <c r="B47" s="30" t="s">
        <v>126</v>
      </c>
      <c r="C47" s="53" t="s">
        <v>127</v>
      </c>
      <c r="D47" s="40" t="s">
        <v>21</v>
      </c>
      <c r="E47" s="41" t="s">
        <v>42</v>
      </c>
      <c r="F47" s="41" t="s">
        <v>36</v>
      </c>
      <c r="G47" s="1" t="s">
        <v>43</v>
      </c>
      <c r="H47" s="16"/>
      <c r="I47" s="17"/>
      <c r="J47" s="26"/>
      <c r="K47" s="4" t="s">
        <v>51</v>
      </c>
      <c r="L47" s="7" t="s">
        <v>5</v>
      </c>
      <c r="M47" s="3" t="s">
        <v>128</v>
      </c>
      <c r="N47" s="14"/>
    </row>
    <row r="48" spans="1:14" ht="60" x14ac:dyDescent="0.25">
      <c r="A48" s="39">
        <v>35</v>
      </c>
      <c r="B48" s="30" t="s">
        <v>129</v>
      </c>
      <c r="C48" s="53" t="s">
        <v>130</v>
      </c>
      <c r="D48" s="40" t="s">
        <v>21</v>
      </c>
      <c r="E48" s="41" t="s">
        <v>42</v>
      </c>
      <c r="F48" s="41" t="s">
        <v>36</v>
      </c>
      <c r="G48" s="1" t="s">
        <v>43</v>
      </c>
      <c r="H48" s="16"/>
      <c r="I48" s="17"/>
      <c r="J48" s="26"/>
      <c r="K48" s="4" t="s">
        <v>51</v>
      </c>
      <c r="L48" s="7" t="s">
        <v>5</v>
      </c>
      <c r="M48" s="3" t="s">
        <v>131</v>
      </c>
      <c r="N48" s="14"/>
    </row>
    <row r="49" spans="1:14" ht="60" x14ac:dyDescent="0.25">
      <c r="A49" s="39">
        <v>36</v>
      </c>
      <c r="B49" s="30" t="s">
        <v>132</v>
      </c>
      <c r="C49" s="53" t="s">
        <v>133</v>
      </c>
      <c r="D49" s="40" t="s">
        <v>21</v>
      </c>
      <c r="E49" s="41" t="s">
        <v>42</v>
      </c>
      <c r="F49" s="41" t="s">
        <v>36</v>
      </c>
      <c r="G49" s="1" t="s">
        <v>43</v>
      </c>
      <c r="H49" s="16"/>
      <c r="I49" s="17"/>
      <c r="J49" s="26"/>
      <c r="K49" s="4" t="s">
        <v>51</v>
      </c>
      <c r="L49" s="7" t="s">
        <v>5</v>
      </c>
      <c r="M49" s="3" t="s">
        <v>115</v>
      </c>
      <c r="N49" s="14"/>
    </row>
    <row r="50" spans="1:14" ht="60" x14ac:dyDescent="0.25">
      <c r="A50" s="42">
        <v>37</v>
      </c>
      <c r="B50" s="30" t="s">
        <v>134</v>
      </c>
      <c r="C50" s="53" t="s">
        <v>135</v>
      </c>
      <c r="D50" s="40" t="s">
        <v>21</v>
      </c>
      <c r="E50" s="41" t="s">
        <v>42</v>
      </c>
      <c r="F50" s="41" t="s">
        <v>36</v>
      </c>
      <c r="G50" s="1" t="s">
        <v>43</v>
      </c>
      <c r="H50" s="16"/>
      <c r="I50" s="17"/>
      <c r="J50" s="26"/>
      <c r="K50" s="4" t="s">
        <v>51</v>
      </c>
      <c r="L50" s="7" t="s">
        <v>5</v>
      </c>
      <c r="M50" s="3" t="s">
        <v>115</v>
      </c>
      <c r="N50" s="14"/>
    </row>
    <row r="51" spans="1:14" ht="60" x14ac:dyDescent="0.25">
      <c r="A51" s="42">
        <v>38</v>
      </c>
      <c r="B51" s="30" t="s">
        <v>138</v>
      </c>
      <c r="C51" s="53" t="s">
        <v>139</v>
      </c>
      <c r="D51" s="40" t="s">
        <v>21</v>
      </c>
      <c r="E51" s="41" t="s">
        <v>42</v>
      </c>
      <c r="F51" s="41" t="s">
        <v>36</v>
      </c>
      <c r="G51" s="1" t="s">
        <v>43</v>
      </c>
      <c r="H51" s="16"/>
      <c r="I51" s="17"/>
      <c r="J51" s="26"/>
      <c r="K51" s="4" t="s">
        <v>51</v>
      </c>
      <c r="L51" s="7" t="s">
        <v>5</v>
      </c>
      <c r="M51" s="3" t="s">
        <v>115</v>
      </c>
      <c r="N51" s="14"/>
    </row>
    <row r="52" spans="1:14" ht="60" x14ac:dyDescent="0.25">
      <c r="A52" s="45">
        <v>39</v>
      </c>
      <c r="B52" s="30" t="s">
        <v>136</v>
      </c>
      <c r="C52" s="53" t="s">
        <v>137</v>
      </c>
      <c r="D52" s="46" t="s">
        <v>21</v>
      </c>
      <c r="E52" s="47" t="s">
        <v>42</v>
      </c>
      <c r="F52" s="47" t="s">
        <v>36</v>
      </c>
      <c r="G52" s="1" t="s">
        <v>43</v>
      </c>
      <c r="H52" s="16"/>
      <c r="I52" s="17"/>
      <c r="J52" s="26"/>
      <c r="K52" s="4" t="s">
        <v>51</v>
      </c>
      <c r="L52" s="7" t="s">
        <v>5</v>
      </c>
      <c r="M52" s="3" t="s">
        <v>131</v>
      </c>
      <c r="N52" s="14"/>
    </row>
    <row r="53" spans="1:14" x14ac:dyDescent="0.25">
      <c r="A53" s="45">
        <v>40</v>
      </c>
      <c r="B53" s="47" t="s">
        <v>63</v>
      </c>
      <c r="C53" s="3" t="s">
        <v>69</v>
      </c>
      <c r="D53" s="47" t="s">
        <v>21</v>
      </c>
      <c r="E53" s="47" t="s">
        <v>42</v>
      </c>
      <c r="F53" s="47" t="s">
        <v>36</v>
      </c>
      <c r="G53" s="1" t="s">
        <v>45</v>
      </c>
      <c r="H53" s="16">
        <v>76.66</v>
      </c>
      <c r="I53" s="17">
        <v>363.56945000000002</v>
      </c>
      <c r="J53" s="26">
        <f t="shared" ref="J53:J54" si="1">H53+I53*0.8</f>
        <v>367.51556000000005</v>
      </c>
      <c r="K53" s="4" t="s">
        <v>23</v>
      </c>
      <c r="L53" s="7" t="s">
        <v>4</v>
      </c>
      <c r="M53" s="3" t="s">
        <v>55</v>
      </c>
      <c r="N53" s="14"/>
    </row>
    <row r="54" spans="1:14" ht="24" x14ac:dyDescent="0.25">
      <c r="A54" s="45">
        <v>41</v>
      </c>
      <c r="B54" s="47" t="s">
        <v>64</v>
      </c>
      <c r="C54" s="3" t="s">
        <v>70</v>
      </c>
      <c r="D54" s="47" t="s">
        <v>21</v>
      </c>
      <c r="E54" s="47" t="s">
        <v>42</v>
      </c>
      <c r="F54" s="47" t="s">
        <v>36</v>
      </c>
      <c r="G54" s="1" t="str">
        <f>G53</f>
        <v xml:space="preserve">5. </v>
      </c>
      <c r="H54" s="16">
        <v>71.760000000000005</v>
      </c>
      <c r="I54" s="17">
        <v>346.00715000000002</v>
      </c>
      <c r="J54" s="26">
        <f t="shared" si="1"/>
        <v>348.56572</v>
      </c>
      <c r="K54" s="4" t="s">
        <v>23</v>
      </c>
      <c r="L54" s="7" t="s">
        <v>4</v>
      </c>
      <c r="M54" s="3" t="s">
        <v>56</v>
      </c>
      <c r="N54" s="14"/>
    </row>
    <row r="55" spans="1:14" ht="24" x14ac:dyDescent="0.25">
      <c r="A55" s="45">
        <v>42</v>
      </c>
      <c r="B55" s="47" t="s">
        <v>66</v>
      </c>
      <c r="C55" s="3" t="s">
        <v>72</v>
      </c>
      <c r="D55" s="47" t="s">
        <v>21</v>
      </c>
      <c r="E55" s="47" t="s">
        <v>42</v>
      </c>
      <c r="F55" s="47" t="s">
        <v>36</v>
      </c>
      <c r="G55" s="1" t="s">
        <v>45</v>
      </c>
      <c r="H55" s="16">
        <v>83.2</v>
      </c>
      <c r="I55" s="17">
        <v>317.5215</v>
      </c>
      <c r="J55" s="26">
        <v>337.21719999999999</v>
      </c>
      <c r="K55" s="4" t="s">
        <v>23</v>
      </c>
      <c r="L55" s="7" t="s">
        <v>4</v>
      </c>
      <c r="M55" s="3" t="s">
        <v>57</v>
      </c>
      <c r="N55" s="14"/>
    </row>
    <row r="56" spans="1:14" ht="27" customHeight="1" x14ac:dyDescent="0.25">
      <c r="A56" s="45">
        <v>43</v>
      </c>
      <c r="B56" s="47" t="s">
        <v>67</v>
      </c>
      <c r="C56" s="3" t="s">
        <v>73</v>
      </c>
      <c r="D56" s="47" t="s">
        <v>21</v>
      </c>
      <c r="E56" s="47" t="s">
        <v>42</v>
      </c>
      <c r="F56" s="47" t="s">
        <v>36</v>
      </c>
      <c r="G56" s="1" t="s">
        <v>141</v>
      </c>
      <c r="H56" s="16">
        <v>69.900000000000006</v>
      </c>
      <c r="I56" s="17">
        <v>321.01524000000001</v>
      </c>
      <c r="J56" s="26">
        <v>326.70999999999998</v>
      </c>
      <c r="K56" s="4" t="s">
        <v>23</v>
      </c>
      <c r="L56" s="7" t="s">
        <v>4</v>
      </c>
      <c r="M56" s="3" t="s">
        <v>1</v>
      </c>
      <c r="N56" s="14"/>
    </row>
    <row r="57" spans="1:14" x14ac:dyDescent="0.25">
      <c r="A57" s="45">
        <v>44</v>
      </c>
      <c r="B57" s="47" t="s">
        <v>68</v>
      </c>
      <c r="C57" s="3" t="s">
        <v>74</v>
      </c>
      <c r="D57" s="47" t="s">
        <v>21</v>
      </c>
      <c r="E57" s="47" t="s">
        <v>42</v>
      </c>
      <c r="F57" s="47" t="s">
        <v>36</v>
      </c>
      <c r="G57" s="1" t="s">
        <v>141</v>
      </c>
      <c r="H57" s="16">
        <v>93.46</v>
      </c>
      <c r="I57" s="17" t="s">
        <v>140</v>
      </c>
      <c r="J57" s="26">
        <v>303.54000000000002</v>
      </c>
      <c r="K57" s="4" t="s">
        <v>23</v>
      </c>
      <c r="L57" s="7" t="s">
        <v>4</v>
      </c>
      <c r="M57" s="3" t="s">
        <v>2</v>
      </c>
      <c r="N57" s="14"/>
    </row>
    <row r="58" spans="1:14" ht="60" x14ac:dyDescent="0.25">
      <c r="A58" s="45">
        <v>45</v>
      </c>
      <c r="B58" s="47" t="str">
        <f>'[1]Sonuclar (2)'!$C$16</f>
        <v>Nazlı SARIM</v>
      </c>
      <c r="C58" s="3" t="str">
        <f>'[1]Sonuclar (2)'!$H$16</f>
        <v>Iğdır Üniversitesi- Turizm fakültesi - Gastronomi ve mutfak sanatları</v>
      </c>
      <c r="D58" s="47" t="s">
        <v>21</v>
      </c>
      <c r="E58" s="47" t="s">
        <v>42</v>
      </c>
      <c r="F58" s="47" t="s">
        <v>36</v>
      </c>
      <c r="G58" s="1" t="s">
        <v>141</v>
      </c>
      <c r="H58" s="16"/>
      <c r="I58" s="17"/>
      <c r="J58" s="26"/>
      <c r="K58" s="4" t="s">
        <v>51</v>
      </c>
      <c r="L58" s="7" t="s">
        <v>5</v>
      </c>
      <c r="M58" s="3" t="s">
        <v>121</v>
      </c>
      <c r="N58" s="14"/>
    </row>
    <row r="59" spans="1:14" ht="16.5" customHeight="1" x14ac:dyDescent="0.25">
      <c r="A59" s="45"/>
      <c r="B59" s="30"/>
      <c r="C59" s="46"/>
      <c r="D59" s="46"/>
      <c r="E59" s="47"/>
      <c r="F59" s="47"/>
      <c r="G59" s="1"/>
      <c r="H59" s="16"/>
      <c r="I59" s="17"/>
      <c r="J59" s="26"/>
      <c r="K59" s="4"/>
      <c r="L59" s="7"/>
      <c r="M59" s="3"/>
      <c r="N59" s="14"/>
    </row>
    <row r="60" spans="1:14" ht="16.5" customHeight="1" x14ac:dyDescent="0.25">
      <c r="A60" s="39"/>
      <c r="B60" s="30"/>
      <c r="C60" s="40"/>
      <c r="D60" s="40"/>
      <c r="E60" s="41"/>
      <c r="F60" s="41"/>
      <c r="G60" s="1"/>
      <c r="H60" s="16"/>
      <c r="I60" s="17"/>
      <c r="J60" s="26"/>
      <c r="K60" s="4"/>
      <c r="L60" s="7"/>
      <c r="M60" s="3"/>
      <c r="N60" s="14"/>
    </row>
    <row r="61" spans="1:14" ht="18.75" x14ac:dyDescent="0.25">
      <c r="A61" s="55"/>
      <c r="B61" s="55"/>
      <c r="C61" s="55"/>
      <c r="D61" s="55"/>
      <c r="E61" s="55"/>
      <c r="F61" s="55"/>
      <c r="G61" s="55"/>
      <c r="H61" s="55"/>
      <c r="I61" s="55"/>
      <c r="J61" s="55"/>
      <c r="K61" s="55"/>
      <c r="L61" s="55"/>
      <c r="M61" s="55"/>
      <c r="N61" s="8"/>
    </row>
    <row r="62" spans="1:14" ht="135" customHeight="1" x14ac:dyDescent="0.25">
      <c r="A62" s="56" t="s">
        <v>38</v>
      </c>
      <c r="B62" s="56"/>
      <c r="C62" s="56"/>
      <c r="D62" s="56"/>
      <c r="E62" s="56"/>
      <c r="F62" s="56"/>
      <c r="G62" s="56"/>
      <c r="H62" s="56"/>
      <c r="I62" s="56"/>
      <c r="J62" s="56"/>
      <c r="K62" s="56"/>
      <c r="L62" s="56"/>
      <c r="M62" s="56"/>
      <c r="N62" s="14"/>
    </row>
    <row r="63" spans="1:14" ht="24.75" customHeight="1" x14ac:dyDescent="0.3">
      <c r="A63" s="54"/>
      <c r="B63" s="54"/>
      <c r="C63" s="54"/>
      <c r="D63" s="54"/>
      <c r="E63" s="54"/>
      <c r="F63" s="54"/>
      <c r="G63" s="54"/>
      <c r="H63" s="54"/>
      <c r="I63" s="54"/>
      <c r="J63" s="54"/>
      <c r="K63" s="54"/>
      <c r="L63" s="54"/>
      <c r="M63" s="54"/>
      <c r="N63" s="12"/>
    </row>
  </sheetData>
  <mergeCells count="24">
    <mergeCell ref="A5:C5"/>
    <mergeCell ref="E5:G5"/>
    <mergeCell ref="I5:K5"/>
    <mergeCell ref="A1:M1"/>
    <mergeCell ref="A2:M2"/>
    <mergeCell ref="A4:C4"/>
    <mergeCell ref="E4:G4"/>
    <mergeCell ref="I4:K4"/>
    <mergeCell ref="A7:C7"/>
    <mergeCell ref="E7:G7"/>
    <mergeCell ref="I7:K7"/>
    <mergeCell ref="A8:B8"/>
    <mergeCell ref="E8:F8"/>
    <mergeCell ref="J8:K8"/>
    <mergeCell ref="A63:M63"/>
    <mergeCell ref="A62:M62"/>
    <mergeCell ref="A12:M12"/>
    <mergeCell ref="A61:M61"/>
    <mergeCell ref="A9:B9"/>
    <mergeCell ref="E9:F9"/>
    <mergeCell ref="J9:K9"/>
    <mergeCell ref="A10:B10"/>
    <mergeCell ref="E10:F10"/>
    <mergeCell ref="J10:K10"/>
  </mergeCells>
  <pageMargins left="0" right="0" top="0" bottom="0" header="0.31496062992125984" footer="0.31496062992125984"/>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liste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2026-07-31T11:12:52Z</dcterms:modified>
</cp:coreProperties>
</file>